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395" windowHeight="10530"/>
  </bookViews>
  <sheets>
    <sheet name="Лист1" sheetId="1" r:id="rId1"/>
  </sheets>
  <definedNames>
    <definedName name="_xlnm.Print_Titles" localSheetId="0">Лист1!$4:$4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J50" i="1" s="1"/>
  <c r="L50" i="1" s="1"/>
  <c r="H49" i="1"/>
  <c r="J49" i="1" s="1"/>
  <c r="L46" i="1"/>
  <c r="J46" i="1"/>
  <c r="H46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7" i="1"/>
  <c r="L51" i="1"/>
  <c r="L52" i="1"/>
  <c r="L53" i="1"/>
  <c r="L54" i="1"/>
  <c r="L55" i="1"/>
  <c r="L58" i="1"/>
  <c r="L59" i="1"/>
  <c r="L60" i="1"/>
  <c r="L66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7" i="1"/>
  <c r="J51" i="1"/>
  <c r="J52" i="1"/>
  <c r="J53" i="1"/>
  <c r="J54" i="1"/>
  <c r="J55" i="1"/>
  <c r="J58" i="1"/>
  <c r="J59" i="1"/>
  <c r="J60" i="1"/>
  <c r="J66" i="1"/>
  <c r="J5" i="1"/>
  <c r="H66" i="1"/>
  <c r="H60" i="1"/>
  <c r="H59" i="1"/>
  <c r="H58" i="1"/>
  <c r="H55" i="1"/>
  <c r="H54" i="1"/>
  <c r="H53" i="1"/>
  <c r="H52" i="1"/>
  <c r="H51" i="1"/>
  <c r="H47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<sst xmlns="http://schemas.openxmlformats.org/spreadsheetml/2006/main" count="252" uniqueCount="145">
  <si>
    <t>Код бюджетной классификации Российской Федерации</t>
  </si>
  <si>
    <t>Наименование групп, подгрупп и статей доходов</t>
  </si>
  <si>
    <t>План 2019 год</t>
  </si>
  <si>
    <t>План 2020 год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</si>
  <si>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</si>
  <si>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</si>
  <si>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</si>
  <si>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</si>
  <si>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</si>
  <si>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</si>
  <si>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</si>
  <si>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</si>
  <si>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</si>
  <si>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</si>
  <si>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</si>
  <si>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</si>
  <si>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</si>
  <si>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1 11 05013 00</t>
  </si>
  <si>
    <t>1 11 05025 05</t>
  </si>
  <si>
    <t>1 11 05075 05</t>
  </si>
  <si>
    <t>1 11 07015 05</t>
  </si>
  <si>
    <t>1 11 09045 05</t>
  </si>
  <si>
    <t>1 12 00000 00</t>
  </si>
  <si>
    <t>1 12 01000 01</t>
  </si>
  <si>
    <t>1 13 00000 00</t>
  </si>
  <si>
    <t>1 14 00000 00</t>
  </si>
  <si>
    <t>1 14 02053 05</t>
  </si>
  <si>
    <t>1 14 06013 00</t>
  </si>
  <si>
    <t>1 16 00000 00</t>
  </si>
  <si>
    <t>2 02 20000 00</t>
  </si>
  <si>
    <t>2 02 30000 00</t>
  </si>
  <si>
    <t>2 02 04000 05</t>
  </si>
  <si>
    <t>2 07 05000 05</t>
  </si>
  <si>
    <t>2 19 05000 05</t>
  </si>
  <si>
    <t>0000</t>
  </si>
  <si>
    <t>000</t>
  </si>
  <si>
    <t>110</t>
  </si>
  <si>
    <t>120</t>
  </si>
  <si>
    <t>130</t>
  </si>
  <si>
    <t>430</t>
  </si>
  <si>
    <t>180</t>
  </si>
  <si>
    <t>151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</si>
  <si>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</si>
  <si>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</si>
  <si>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</si>
  <si>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</si>
  <si>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</si>
  <si>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Единый налог ,взимаемый в связи с применением упрощенной системы налогообложения по патенту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</si>
  <si>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</si>
  <si>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</si>
  <si>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 , приходящийся на доли уставных(складочных) капиталах хозяйственных товариществ и обществ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</si>
  <si>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</si>
  <si>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</si>
  <si>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 от  сдачи  в аренду имущества, составляющего казну муниципальных районов  (за исключением земельных участков)</t>
  </si>
  <si>
    <t xml:space="preserve">Платежи      от     государственных    и муниципальных унитарных предприятий
</t>
  </si>
  <si>
    <t>Прочие поступления от использования имущества, находящегося в   собственности муниципальных районов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</si>
  <si>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</si>
  <si>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</si>
  <si>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</si>
  <si>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</si>
  <si>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</si>
  <si>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</si>
  <si>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</si>
  <si>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</si>
  <si>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</si>
  <si>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</si>
  <si>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</si>
  <si>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</si>
  <si>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</si>
  <si>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</si>
  <si>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</si>
  <si>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</si>
  <si>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 xml:space="preserve">1 03 02250 01 </t>
  </si>
  <si>
    <t xml:space="preserve">1 03 02260 01 </t>
  </si>
  <si>
    <t xml:space="preserve">1 03 02330 01 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</si>
  <si>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</si>
  <si>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</si>
  <si>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</si>
  <si>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</si>
  <si>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</si>
  <si>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</si>
  <si>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</si>
  <si>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</si>
  <si>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</si>
  <si>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</si>
  <si>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</si>
  <si>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</si>
  <si>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</si>
  <si>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</si>
  <si>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бюджетам муниципальных районов Российской  Федерации на выравнивание бюджетной обеспеченности</t>
  </si>
  <si>
    <t xml:space="preserve">2 00 00000 00 </t>
  </si>
  <si>
    <t xml:space="preserve">2 02 15001 00 </t>
  </si>
  <si>
    <t xml:space="preserve">2 02 15002 00 </t>
  </si>
  <si>
    <t xml:space="preserve">2 02 20051 05 </t>
  </si>
  <si>
    <t xml:space="preserve">202 25027 05 </t>
  </si>
  <si>
    <t xml:space="preserve">202 25097 05 </t>
  </si>
  <si>
    <t xml:space="preserve">202 25519 05 </t>
  </si>
  <si>
    <t xml:space="preserve">2 02 29999 05 </t>
  </si>
  <si>
    <t>Субсидии бюджетам муниципальным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</si>
  <si>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</si>
  <si>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</si>
  <si>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на поддержку отрасли культура </t>
  </si>
  <si>
    <t>Прочие субсидии бюджетам муниципальных районов</t>
  </si>
  <si>
    <t xml:space="preserve">2 02 30024 05 </t>
  </si>
  <si>
    <t xml:space="preserve">2 02 35120 05 </t>
  </si>
  <si>
    <t xml:space="preserve">2 02 35135 05 </t>
  </si>
  <si>
    <t xml:space="preserve">2 02 35134 05 </t>
  </si>
  <si>
    <t>Субвенции бюджетам муниципальных районов на выполнение передаваемых полномочий субъектов Российской 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</si>
  <si>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</si>
  <si>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</si>
  <si>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</si>
  <si>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</si>
  <si>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</si>
  <si>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</si>
  <si>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</si>
  <si>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</si>
  <si>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муниципальным районов на софинансирование капитальных вложений в объекты муниципальной собственности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</si>
  <si>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</si>
  <si>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</si>
  <si>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2 02 35290 05</t>
  </si>
  <si>
    <t>Субвенции бюджетам муниципальных районов на проведение Всероссийской сельскохозяйственной переписи</t>
  </si>
  <si>
    <t>Субсидии бюджетам муниципальных районов на обеспечение мероприятий по переселению граждан из аварий-ного жилищного фонда, в том числе переселению граждан из аварийного жилищного фонда с учетом необхо-димости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</si>
  <si>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</t>
  </si>
  <si>
    <t>2 02 20302 05</t>
  </si>
  <si>
    <t>Факт 2017 года</t>
  </si>
  <si>
    <t>Ожидаемое исполнение за 2018 год</t>
  </si>
  <si>
    <t>План 2021 год</t>
  </si>
  <si>
    <t>% исполнения плана 2019г. к 2018г.</t>
  </si>
  <si>
    <t>% исполнения плана 2020г. к 2018г.</t>
  </si>
  <si>
    <t>% исполнения плана 2021г. к 2018г.</t>
  </si>
  <si>
    <t>202 25467 05</t>
  </si>
  <si>
    <t>202 25497 05</t>
  </si>
  <si>
    <t>150</t>
  </si>
  <si>
    <t xml:space="preserve">202 25555 05 </t>
  </si>
  <si>
    <t xml:space="preserve">202 25567 05 </t>
  </si>
  <si>
    <t xml:space="preserve">202 27112 05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</si>
  <si>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</si>
  <si>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</si>
  <si>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</si>
  <si>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</si>
  <si>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2 04 00000 05</t>
  </si>
  <si>
    <t>Безвозмездные поступления от негосударственных организаций</t>
  </si>
  <si>
    <t>2 04 05010 05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</si>
  <si>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</si>
  <si>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бюджета Грязовецкого муниципального района по видам доходов, формируемые за счет налоговых и неналоговых доходов, а также безвозмездных поступлений на 2019-2021 годы в сравнении с ожидаемым исполнением за 2018 год и отчетным 2017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</si>
</sst>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0"/>
    <numFmt numFmtId="165" formatCode="000\.0\.00\.00000\.00\.0000\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3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>
      <alignment vertical="center" wrapText="1"/>
    </xf>
    <xf numFmtId="0" fontId="5" fillId="3" borderId="3" xfId="1" applyNumberFormat="1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6" fillId="0" borderId="8" xfId="0" applyFont="1" applyFill="1" applyBorder="1" applyAlignment="1">
      <alignment horizontal="left" vertical="top" wrapText="1"/>
    </xf>
    <xf numFmtId="0" fontId="5" fillId="3" borderId="3" xfId="1" applyNumberFormat="1" applyFont="1" applyFill="1" applyBorder="1" applyAlignment="1" applyProtection="1">
      <alignment horizontal="left" wrapText="1"/>
      <protection hidden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6" fillId="0" borderId="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65" fontId="5" fillId="3" borderId="3" xfId="1" applyNumberFormat="1" applyFont="1" applyFill="1" applyBorder="1" applyAlignment="1" applyProtection="1">
      <alignment vertical="top" wrapText="1"/>
      <protection hidden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0" fontId="5" fillId="3" borderId="3" xfId="1" applyNumberFormat="1" applyFont="1" applyFill="1" applyBorder="1" applyAlignment="1" applyProtection="1">
      <alignment vertical="top" wrapText="1"/>
      <protection hidden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5" fillId="3" borderId="3" xfId="1" applyNumberFormat="1" applyFont="1" applyFill="1" applyBorder="1" applyAlignment="1" applyProtection="1">
      <alignment horizontal="center" wrapText="1"/>
      <protection hidden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2" xfId="0" applyFont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wrapText="1"/>
    </xf>
    <xf numFmtId="0" fontId="10" fillId="3" borderId="0" xfId="0" applyFont="1" applyFill="1"/>
    <xf numFmtId="0" fontId="0" fillId="0" borderId="0" xfId="0" applyFont="1"/>
    <xf numFmtId="166" fontId="5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0" applyNumberFormat="1" applyFont="1" applyBorder="1" applyAlignment="1">
      <alignment horizontal="center" vertical="center"/>
    </xf>
    <xf numFmtId="166" fontId="9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3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5" fillId="4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4" borderId="2" xfId="0" applyNumberFormat="1" applyFont="1" applyFill="1" applyBorder="1" applyAlignment="1">
      <alignment horizontal="center" vertical="center"/>
    </xf>
    <xf numFmtId="166" fontId="6" fillId="4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 vertical="top" wrapText="1"/>
    </xf>
    <xf numFmtId="166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2" xfId="0" applyNumberFormat="1" applyFont="1" applyBorder="1" applyAlignment="1">
      <alignment horizontal="center" vertical="center"/>
    </xf>
    <xf numFmtId="166" fontId="12" fillId="4" borderId="3" xfId="1" applyNumberFormat="1" applyFont="1" applyFill="1" applyBorder="1" applyAlignment="1" applyProtection="1">
      <alignment horizontal="center" vertical="center" wrapText="1"/>
      <protection hidden="1"/>
    </xf>
    <xf numFmtId="166" fontId="13" fillId="4" borderId="2" xfId="0" applyNumberFormat="1" applyFont="1" applyFill="1" applyBorder="1" applyAlignment="1">
      <alignment horizontal="center" vertical="center"/>
    </xf>
    <xf numFmtId="166" fontId="12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="87" zoomScaleNormal="87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L1"/>
    </sheetView>
  </sheetViews>
  <sheetFormatPr defaultRowHeight="15" x14ac:dyDescent="0.25"/>
  <cols>
    <col min="1" max="1" width="15.140625" customWidth="1"/>
    <col min="2" max="2" width="6.85546875" customWidth="1"/>
    <col min="3" max="3" width="5.85546875" customWidth="1"/>
    <col min="4" max="4" width="56.140625" customWidth="1"/>
    <col min="5" max="5" width="13.7109375" customWidth="1"/>
    <col min="6" max="6" width="19.28515625" customWidth="1"/>
    <col min="7" max="7" width="13.140625" customWidth="1"/>
    <col min="8" max="8" width="12.5703125" customWidth="1"/>
    <col min="9" max="9" width="15.140625" customWidth="1"/>
    <col min="10" max="10" width="12.42578125" customWidth="1"/>
    <col min="11" max="11" width="16.85546875" bestFit="1" customWidth="1"/>
    <col min="12" max="12" width="13.28515625" customWidth="1"/>
  </cols>
  <sheetData>
    <row r="1" spans="1:12" ht="41.25" customHeight="1" x14ac:dyDescent="0.25">
      <c r="A1" s="58" t="s">
        <v>144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8.75" x14ac:dyDescent="0.3">
      <c r="A3" s="3"/>
      <c r="B3" s="3"/>
      <c r="C3" s="3"/>
      <c r="D3" s="3"/>
      <c r="E3" s="3"/>
      <c r="F3" s="4"/>
      <c r="G3" s="4"/>
      <c r="H3" s="4"/>
      <c r="I3" s="4"/>
      <c r="J3" s="4"/>
      <c r="K3" s="4" t="s">
        <v>4</v>
      </c>
      <c r="L3" s="5"/>
    </row>
    <row r="4" spans="1:12" ht="112.5" x14ac:dyDescent="0.25">
      <c r="A4" s="59" t="s">
        <v>0</v>
      </c>
      <c r="B4" s="60"/>
      <c r="C4" s="61"/>
      <c r="D4" s="6" t="s">
        <v>1</v>
      </c>
      <c r="E4" s="6" t="s">
        <v>124</v>
      </c>
      <c r="F4" s="6" t="s">
        <v>125</v>
      </c>
      <c r="G4" s="6" t="s">
        <v>2</v>
      </c>
      <c r="H4" s="6" t="s">
        <v>127</v>
      </c>
      <c r="I4" s="6" t="s">
        <v>3</v>
      </c>
      <c r="J4" s="6" t="s">
        <v>128</v>
      </c>
      <c r="K4" s="6" t="s">
        <v>126</v>
      </c>
      <c r="L4" s="6" t="s">
        <v>129</v>
      </c>
    </row>
    <row r="5" spans="1:12" ht="15.75" x14ac:dyDescent="0.25">
      <c r="A5" s="14" t="s">
        <v>5</v>
      </c>
      <c r="B5" s="32" t="s">
        <v>34</v>
      </c>
      <c r="C5" s="32" t="s">
        <v>35</v>
      </c>
      <c r="D5" s="14" t="s">
        <v>65</v>
      </c>
      <c r="E5" s="42">
        <v>291729</v>
      </c>
      <c r="F5" s="42">
        <v>294339.40000000002</v>
      </c>
      <c r="G5" s="42">
        <v>343057.1</v>
      </c>
      <c r="H5" s="42">
        <f>G5/F5*100</f>
        <v>116.55153880180498</v>
      </c>
      <c r="I5" s="42">
        <v>355027.8</v>
      </c>
      <c r="J5" s="42">
        <f>I5/F5*100</f>
        <v>120.61851046784764</v>
      </c>
      <c r="K5" s="42">
        <v>345719.8</v>
      </c>
      <c r="L5" s="43">
        <f>K5/F5*100</f>
        <v>117.45617474249114</v>
      </c>
    </row>
    <row r="6" spans="1:12" ht="15.75" x14ac:dyDescent="0.25">
      <c r="A6" s="14" t="s">
        <v>6</v>
      </c>
      <c r="B6" s="32" t="s">
        <v>34</v>
      </c>
      <c r="C6" s="32" t="s">
        <v>36</v>
      </c>
      <c r="D6" s="7" t="s">
        <v>42</v>
      </c>
      <c r="E6" s="42">
        <v>223587.4</v>
      </c>
      <c r="F6" s="42">
        <v>224168.1</v>
      </c>
      <c r="G6" s="42">
        <v>267823.8</v>
      </c>
      <c r="H6" s="42">
        <f>G6/F6*100</f>
        <v>119.47453718883283</v>
      </c>
      <c r="I6" s="42">
        <v>278018.40000000002</v>
      </c>
      <c r="J6" s="42">
        <f t="shared" ref="J6:J66" si="0">I6/F6*100</f>
        <v>124.02228506196913</v>
      </c>
      <c r="K6" s="42">
        <v>275406.59999999998</v>
      </c>
      <c r="L6" s="43">
        <f t="shared" ref="L6:L66" si="1">K6/F6*100</f>
        <v>122.85717727009329</v>
      </c>
    </row>
    <row r="7" spans="1:12" ht="15.75" x14ac:dyDescent="0.25">
      <c r="A7" s="52" t="s">
        <v>7</v>
      </c>
      <c r="B7" s="17" t="s">
        <v>34</v>
      </c>
      <c r="C7" s="17" t="s">
        <v>36</v>
      </c>
      <c r="D7" s="16" t="s">
        <v>43</v>
      </c>
      <c r="E7" s="44">
        <v>223587.4</v>
      </c>
      <c r="F7" s="44">
        <v>224168.1</v>
      </c>
      <c r="G7" s="44">
        <v>267823.8</v>
      </c>
      <c r="H7" s="50">
        <f t="shared" ref="H7:L66" si="2">G7/F7*100</f>
        <v>119.47453718883283</v>
      </c>
      <c r="I7" s="49">
        <v>278018.40000000002</v>
      </c>
      <c r="J7" s="48">
        <f t="shared" si="0"/>
        <v>124.02228506196913</v>
      </c>
      <c r="K7" s="49">
        <v>275406.59999999998</v>
      </c>
      <c r="L7" s="51">
        <f t="shared" si="1"/>
        <v>122.85717727009329</v>
      </c>
    </row>
    <row r="8" spans="1:12" ht="47.25" x14ac:dyDescent="0.25">
      <c r="A8" s="25" t="s">
        <v>67</v>
      </c>
      <c r="B8" s="9" t="s">
        <v>34</v>
      </c>
      <c r="C8" s="9" t="s">
        <v>35</v>
      </c>
      <c r="D8" s="7" t="s">
        <v>66</v>
      </c>
      <c r="E8" s="42">
        <v>14915.2</v>
      </c>
      <c r="F8" s="42">
        <v>15831</v>
      </c>
      <c r="G8" s="42">
        <v>18047</v>
      </c>
      <c r="H8" s="42">
        <f t="shared" si="2"/>
        <v>113.99785231507802</v>
      </c>
      <c r="I8" s="42">
        <v>19140</v>
      </c>
      <c r="J8" s="42">
        <f t="shared" si="0"/>
        <v>120.90202766723517</v>
      </c>
      <c r="K8" s="42">
        <v>20135</v>
      </c>
      <c r="L8" s="43">
        <f t="shared" si="1"/>
        <v>127.18716442423094</v>
      </c>
    </row>
    <row r="9" spans="1:12" ht="94.5" x14ac:dyDescent="0.25">
      <c r="A9" s="26" t="s">
        <v>74</v>
      </c>
      <c r="B9" s="17" t="s">
        <v>34</v>
      </c>
      <c r="C9" s="18" t="s">
        <v>36</v>
      </c>
      <c r="D9" s="19" t="s">
        <v>115</v>
      </c>
      <c r="E9" s="44">
        <v>6128.7</v>
      </c>
      <c r="F9" s="44">
        <v>6438.5</v>
      </c>
      <c r="G9" s="44">
        <v>7836</v>
      </c>
      <c r="H9" s="50">
        <f t="shared" si="2"/>
        <v>121.70536615671352</v>
      </c>
      <c r="I9" s="49">
        <v>8322.1</v>
      </c>
      <c r="J9" s="50">
        <f t="shared" si="0"/>
        <v>129.25526131863012</v>
      </c>
      <c r="K9" s="49">
        <v>8356</v>
      </c>
      <c r="L9" s="51">
        <f t="shared" si="1"/>
        <v>129.78178147083946</v>
      </c>
    </row>
    <row r="10" spans="1:12" ht="110.25" x14ac:dyDescent="0.25">
      <c r="A10" s="26" t="s">
        <v>71</v>
      </c>
      <c r="B10" s="17" t="s">
        <v>34</v>
      </c>
      <c r="C10" s="18" t="s">
        <v>36</v>
      </c>
      <c r="D10" s="19" t="s">
        <v>68</v>
      </c>
      <c r="E10" s="44">
        <v>62.2</v>
      </c>
      <c r="F10" s="44">
        <v>57</v>
      </c>
      <c r="G10" s="44">
        <v>54.1</v>
      </c>
      <c r="H10" s="50">
        <f t="shared" si="2"/>
        <v>94.912280701754398</v>
      </c>
      <c r="I10" s="49">
        <v>55.5</v>
      </c>
      <c r="J10" s="50">
        <f t="shared" si="0"/>
        <v>97.368421052631575</v>
      </c>
      <c r="K10" s="49">
        <v>60.4</v>
      </c>
      <c r="L10" s="51">
        <f t="shared" si="1"/>
        <v>105.96491228070175</v>
      </c>
    </row>
    <row r="11" spans="1:12" ht="94.5" x14ac:dyDescent="0.25">
      <c r="A11" s="26" t="s">
        <v>72</v>
      </c>
      <c r="B11" s="17" t="s">
        <v>34</v>
      </c>
      <c r="C11" s="18" t="s">
        <v>36</v>
      </c>
      <c r="D11" s="19" t="s">
        <v>69</v>
      </c>
      <c r="E11" s="44">
        <v>9911.2999999999993</v>
      </c>
      <c r="F11" s="44">
        <v>10421.5</v>
      </c>
      <c r="G11" s="44">
        <v>12187.1</v>
      </c>
      <c r="H11" s="50">
        <f t="shared" si="2"/>
        <v>116.94189895888307</v>
      </c>
      <c r="I11" s="49">
        <v>12950.1</v>
      </c>
      <c r="J11" s="50">
        <f t="shared" si="0"/>
        <v>124.26330182795185</v>
      </c>
      <c r="K11" s="49">
        <v>13571</v>
      </c>
      <c r="L11" s="51">
        <f t="shared" si="1"/>
        <v>130.22117737369859</v>
      </c>
    </row>
    <row r="12" spans="1:12" ht="94.5" x14ac:dyDescent="0.25">
      <c r="A12" s="26" t="s">
        <v>73</v>
      </c>
      <c r="B12" s="17" t="s">
        <v>34</v>
      </c>
      <c r="C12" s="18" t="s">
        <v>36</v>
      </c>
      <c r="D12" s="19" t="s">
        <v>70</v>
      </c>
      <c r="E12" s="44">
        <v>-1187</v>
      </c>
      <c r="F12" s="44">
        <v>-1086</v>
      </c>
      <c r="G12" s="44">
        <v>-2030.2</v>
      </c>
      <c r="H12" s="50">
        <f t="shared" si="2"/>
        <v>186.94290976058932</v>
      </c>
      <c r="I12" s="49">
        <v>-2187.6999999999998</v>
      </c>
      <c r="J12" s="50">
        <f t="shared" si="0"/>
        <v>201.44567219152853</v>
      </c>
      <c r="K12" s="49">
        <v>-1852.4</v>
      </c>
      <c r="L12" s="51">
        <f t="shared" si="1"/>
        <v>170.57090239410681</v>
      </c>
    </row>
    <row r="13" spans="1:12" ht="15.75" x14ac:dyDescent="0.25">
      <c r="A13" s="9" t="s">
        <v>8</v>
      </c>
      <c r="B13" s="9" t="s">
        <v>34</v>
      </c>
      <c r="C13" s="9" t="s">
        <v>35</v>
      </c>
      <c r="D13" s="9" t="s">
        <v>44</v>
      </c>
      <c r="E13" s="42">
        <v>32527.599999999999</v>
      </c>
      <c r="F13" s="42">
        <v>32536.400000000001</v>
      </c>
      <c r="G13" s="42">
        <v>35666.300000000003</v>
      </c>
      <c r="H13" s="42">
        <f t="shared" si="2"/>
        <v>109.61968748847445</v>
      </c>
      <c r="I13" s="42">
        <v>37281.599999999999</v>
      </c>
      <c r="J13" s="42">
        <f t="shared" si="0"/>
        <v>114.58428098990667</v>
      </c>
      <c r="K13" s="42">
        <v>29343.4</v>
      </c>
      <c r="L13" s="43">
        <f t="shared" si="1"/>
        <v>90.186375874405272</v>
      </c>
    </row>
    <row r="14" spans="1:12" ht="31.5" x14ac:dyDescent="0.25">
      <c r="A14" s="24" t="s">
        <v>9</v>
      </c>
      <c r="B14" s="15" t="s">
        <v>34</v>
      </c>
      <c r="C14" s="15" t="s">
        <v>36</v>
      </c>
      <c r="D14" s="19" t="s">
        <v>75</v>
      </c>
      <c r="E14" s="44">
        <v>14631.7</v>
      </c>
      <c r="F14" s="44">
        <v>14810</v>
      </c>
      <c r="G14" s="44">
        <v>17806</v>
      </c>
      <c r="H14" s="50">
        <f t="shared" si="2"/>
        <v>120.22957461174882</v>
      </c>
      <c r="I14" s="49">
        <v>18938</v>
      </c>
      <c r="J14" s="50">
        <f t="shared" si="0"/>
        <v>127.87305874409182</v>
      </c>
      <c r="K14" s="49">
        <v>24689</v>
      </c>
      <c r="L14" s="51">
        <f t="shared" si="1"/>
        <v>166.70492910195813</v>
      </c>
    </row>
    <row r="15" spans="1:12" ht="31.5" x14ac:dyDescent="0.25">
      <c r="A15" s="24" t="s">
        <v>10</v>
      </c>
      <c r="B15" s="15" t="s">
        <v>34</v>
      </c>
      <c r="C15" s="15" t="s">
        <v>36</v>
      </c>
      <c r="D15" s="16" t="s">
        <v>45</v>
      </c>
      <c r="E15" s="44">
        <v>17594</v>
      </c>
      <c r="F15" s="44">
        <v>17329</v>
      </c>
      <c r="G15" s="44">
        <v>17432.8</v>
      </c>
      <c r="H15" s="50">
        <f t="shared" si="2"/>
        <v>100.59899590282187</v>
      </c>
      <c r="I15" s="49">
        <v>17896</v>
      </c>
      <c r="J15" s="50">
        <f t="shared" si="0"/>
        <v>103.27197183911363</v>
      </c>
      <c r="K15" s="49">
        <v>4190.1000000000004</v>
      </c>
      <c r="L15" s="51">
        <f t="shared" si="1"/>
        <v>24.17969877084656</v>
      </c>
    </row>
    <row r="16" spans="1:12" ht="15.75" x14ac:dyDescent="0.25">
      <c r="A16" s="24" t="s">
        <v>11</v>
      </c>
      <c r="B16" s="15" t="s">
        <v>34</v>
      </c>
      <c r="C16" s="15" t="s">
        <v>36</v>
      </c>
      <c r="D16" s="16" t="s">
        <v>46</v>
      </c>
      <c r="E16" s="44">
        <v>37.6</v>
      </c>
      <c r="F16" s="44">
        <v>16.100000000000001</v>
      </c>
      <c r="G16" s="44">
        <v>20</v>
      </c>
      <c r="H16" s="50">
        <f t="shared" si="2"/>
        <v>124.22360248447204</v>
      </c>
      <c r="I16" s="49">
        <v>25</v>
      </c>
      <c r="J16" s="50">
        <f t="shared" si="0"/>
        <v>155.27950310559004</v>
      </c>
      <c r="K16" s="49">
        <v>25</v>
      </c>
      <c r="L16" s="51">
        <f t="shared" si="1"/>
        <v>155.27950310559004</v>
      </c>
    </row>
    <row r="17" spans="1:12" ht="31.5" x14ac:dyDescent="0.25">
      <c r="A17" s="24" t="s">
        <v>12</v>
      </c>
      <c r="B17" s="15" t="s">
        <v>34</v>
      </c>
      <c r="C17" s="15" t="s">
        <v>36</v>
      </c>
      <c r="D17" s="16" t="s">
        <v>47</v>
      </c>
      <c r="E17" s="44">
        <v>264.3</v>
      </c>
      <c r="F17" s="44">
        <v>381.3</v>
      </c>
      <c r="G17" s="44">
        <v>407.5</v>
      </c>
      <c r="H17" s="50">
        <f t="shared" si="2"/>
        <v>106.8712300026226</v>
      </c>
      <c r="I17" s="49">
        <v>422.6</v>
      </c>
      <c r="J17" s="50">
        <f t="shared" si="0"/>
        <v>110.83136637817992</v>
      </c>
      <c r="K17" s="49">
        <v>439.3</v>
      </c>
      <c r="L17" s="51">
        <f t="shared" si="1"/>
        <v>115.21111985313401</v>
      </c>
    </row>
    <row r="18" spans="1:12" ht="15.75" x14ac:dyDescent="0.25">
      <c r="A18" s="7" t="s">
        <v>13</v>
      </c>
      <c r="B18" s="9" t="s">
        <v>34</v>
      </c>
      <c r="C18" s="9" t="s">
        <v>36</v>
      </c>
      <c r="D18" s="7" t="s">
        <v>48</v>
      </c>
      <c r="E18" s="42">
        <v>3311.2</v>
      </c>
      <c r="F18" s="42">
        <v>3341</v>
      </c>
      <c r="G18" s="42">
        <v>3772</v>
      </c>
      <c r="H18" s="42">
        <f t="shared" si="2"/>
        <v>112.90032924274169</v>
      </c>
      <c r="I18" s="42">
        <v>3772</v>
      </c>
      <c r="J18" s="42">
        <f t="shared" si="0"/>
        <v>112.90032924274169</v>
      </c>
      <c r="K18" s="42">
        <v>3772</v>
      </c>
      <c r="L18" s="43">
        <f t="shared" si="1"/>
        <v>112.90032924274169</v>
      </c>
    </row>
    <row r="19" spans="1:12" ht="62.25" customHeight="1" x14ac:dyDescent="0.25">
      <c r="A19" s="7" t="s">
        <v>14</v>
      </c>
      <c r="B19" s="9" t="s">
        <v>34</v>
      </c>
      <c r="C19" s="9" t="s">
        <v>36</v>
      </c>
      <c r="D19" s="7" t="s">
        <v>76</v>
      </c>
      <c r="E19" s="42">
        <v>0.3</v>
      </c>
      <c r="F19" s="42">
        <v>7.6</v>
      </c>
      <c r="G19" s="42">
        <v>0</v>
      </c>
      <c r="H19" s="42">
        <f t="shared" si="2"/>
        <v>0</v>
      </c>
      <c r="I19" s="42">
        <v>0</v>
      </c>
      <c r="J19" s="42">
        <f t="shared" si="0"/>
        <v>0</v>
      </c>
      <c r="K19" s="42">
        <v>0</v>
      </c>
      <c r="L19" s="43">
        <f t="shared" si="1"/>
        <v>0</v>
      </c>
    </row>
    <row r="20" spans="1:12" ht="47.25" x14ac:dyDescent="0.25">
      <c r="A20" s="7" t="s">
        <v>15</v>
      </c>
      <c r="B20" s="9" t="s">
        <v>34</v>
      </c>
      <c r="C20" s="9" t="s">
        <v>35</v>
      </c>
      <c r="D20" s="7" t="s">
        <v>49</v>
      </c>
      <c r="E20" s="42">
        <v>7359</v>
      </c>
      <c r="F20" s="42">
        <v>7476.2</v>
      </c>
      <c r="G20" s="42">
        <v>7698</v>
      </c>
      <c r="H20" s="42">
        <f t="shared" si="2"/>
        <v>102.96674781306012</v>
      </c>
      <c r="I20" s="42">
        <v>7698.8</v>
      </c>
      <c r="J20" s="42">
        <f t="shared" si="0"/>
        <v>102.97744843637142</v>
      </c>
      <c r="K20" s="42">
        <v>7698.8</v>
      </c>
      <c r="L20" s="43">
        <f t="shared" si="1"/>
        <v>102.97744843637142</v>
      </c>
    </row>
    <row r="21" spans="1:12" ht="47.25" x14ac:dyDescent="0.25">
      <c r="A21" s="24" t="s">
        <v>16</v>
      </c>
      <c r="B21" s="15" t="s">
        <v>34</v>
      </c>
      <c r="C21" s="15" t="s">
        <v>37</v>
      </c>
      <c r="D21" s="16" t="s">
        <v>50</v>
      </c>
      <c r="E21" s="44">
        <v>8.3000000000000007</v>
      </c>
      <c r="F21" s="44">
        <v>12.1</v>
      </c>
      <c r="G21" s="44">
        <v>10.199999999999999</v>
      </c>
      <c r="H21" s="50">
        <f t="shared" si="2"/>
        <v>84.297520661157023</v>
      </c>
      <c r="I21" s="49">
        <v>11</v>
      </c>
      <c r="J21" s="50">
        <f t="shared" si="0"/>
        <v>90.909090909090921</v>
      </c>
      <c r="K21" s="49">
        <v>11</v>
      </c>
      <c r="L21" s="51">
        <f t="shared" si="1"/>
        <v>90.909090909090921</v>
      </c>
    </row>
    <row r="22" spans="1:12" ht="63" x14ac:dyDescent="0.25">
      <c r="A22" s="24" t="s">
        <v>17</v>
      </c>
      <c r="B22" s="15" t="s">
        <v>34</v>
      </c>
      <c r="C22" s="15" t="s">
        <v>37</v>
      </c>
      <c r="D22" s="16" t="s">
        <v>51</v>
      </c>
      <c r="E22" s="44">
        <v>3487.9</v>
      </c>
      <c r="F22" s="44">
        <v>3422.8</v>
      </c>
      <c r="G22" s="44">
        <v>3687</v>
      </c>
      <c r="H22" s="50">
        <f t="shared" si="2"/>
        <v>107.71882669159751</v>
      </c>
      <c r="I22" s="49">
        <v>3687</v>
      </c>
      <c r="J22" s="50">
        <f t="shared" si="0"/>
        <v>107.71882669159751</v>
      </c>
      <c r="K22" s="49">
        <v>3687</v>
      </c>
      <c r="L22" s="51">
        <f t="shared" si="1"/>
        <v>107.71882669159751</v>
      </c>
    </row>
    <row r="23" spans="1:12" ht="63" x14ac:dyDescent="0.25">
      <c r="A23" s="24" t="s">
        <v>18</v>
      </c>
      <c r="B23" s="15" t="s">
        <v>34</v>
      </c>
      <c r="C23" s="15" t="s">
        <v>37</v>
      </c>
      <c r="D23" s="16" t="s">
        <v>52</v>
      </c>
      <c r="E23" s="44">
        <v>342.7</v>
      </c>
      <c r="F23" s="44">
        <v>487.2</v>
      </c>
      <c r="G23" s="44">
        <v>485</v>
      </c>
      <c r="H23" s="50">
        <f t="shared" si="2"/>
        <v>99.548440065681447</v>
      </c>
      <c r="I23" s="49">
        <v>485</v>
      </c>
      <c r="J23" s="50">
        <f t="shared" si="0"/>
        <v>99.548440065681447</v>
      </c>
      <c r="K23" s="49">
        <v>485</v>
      </c>
      <c r="L23" s="51">
        <f t="shared" si="1"/>
        <v>99.548440065681447</v>
      </c>
    </row>
    <row r="24" spans="1:12" ht="47.25" x14ac:dyDescent="0.25">
      <c r="A24" s="24" t="s">
        <v>19</v>
      </c>
      <c r="B24" s="15" t="s">
        <v>34</v>
      </c>
      <c r="C24" s="15">
        <v>120</v>
      </c>
      <c r="D24" s="16" t="s">
        <v>53</v>
      </c>
      <c r="E24" s="44">
        <v>1455.2</v>
      </c>
      <c r="F24" s="44">
        <v>1376</v>
      </c>
      <c r="G24" s="44">
        <v>1369</v>
      </c>
      <c r="H24" s="50">
        <f t="shared" si="2"/>
        <v>99.491279069767444</v>
      </c>
      <c r="I24" s="49">
        <v>1369</v>
      </c>
      <c r="J24" s="50">
        <f t="shared" si="0"/>
        <v>99.491279069767444</v>
      </c>
      <c r="K24" s="49">
        <v>1369</v>
      </c>
      <c r="L24" s="51">
        <f t="shared" si="1"/>
        <v>99.491279069767444</v>
      </c>
    </row>
    <row r="25" spans="1:12" ht="47.25" x14ac:dyDescent="0.25">
      <c r="A25" s="24" t="s">
        <v>20</v>
      </c>
      <c r="B25" s="15" t="s">
        <v>34</v>
      </c>
      <c r="C25" s="15">
        <v>120</v>
      </c>
      <c r="D25" s="20" t="s">
        <v>54</v>
      </c>
      <c r="E25" s="44">
        <v>242.1</v>
      </c>
      <c r="F25" s="44">
        <v>133.1</v>
      </c>
      <c r="G25" s="44">
        <v>20</v>
      </c>
      <c r="H25" s="50">
        <f t="shared" si="2"/>
        <v>15.026296018031557</v>
      </c>
      <c r="I25" s="49">
        <v>20</v>
      </c>
      <c r="J25" s="50">
        <f t="shared" si="0"/>
        <v>15.026296018031557</v>
      </c>
      <c r="K25" s="49">
        <v>20</v>
      </c>
      <c r="L25" s="51">
        <f t="shared" si="1"/>
        <v>15.026296018031557</v>
      </c>
    </row>
    <row r="26" spans="1:12" ht="47.25" x14ac:dyDescent="0.25">
      <c r="A26" s="24" t="s">
        <v>21</v>
      </c>
      <c r="B26" s="15" t="s">
        <v>34</v>
      </c>
      <c r="C26" s="15">
        <v>120</v>
      </c>
      <c r="D26" s="16" t="s">
        <v>55</v>
      </c>
      <c r="E26" s="44">
        <v>1822.8</v>
      </c>
      <c r="F26" s="44">
        <v>2045</v>
      </c>
      <c r="G26" s="44">
        <v>2126.8000000000002</v>
      </c>
      <c r="H26" s="50">
        <f t="shared" si="2"/>
        <v>104</v>
      </c>
      <c r="I26" s="49">
        <v>2126.8000000000002</v>
      </c>
      <c r="J26" s="50">
        <f t="shared" si="0"/>
        <v>104</v>
      </c>
      <c r="K26" s="49">
        <v>2126.8000000000002</v>
      </c>
      <c r="L26" s="51">
        <f t="shared" si="1"/>
        <v>104</v>
      </c>
    </row>
    <row r="27" spans="1:12" ht="31.5" x14ac:dyDescent="0.25">
      <c r="A27" s="7" t="s">
        <v>22</v>
      </c>
      <c r="B27" s="9" t="s">
        <v>34</v>
      </c>
      <c r="C27" s="9" t="s">
        <v>35</v>
      </c>
      <c r="D27" s="7" t="s">
        <v>56</v>
      </c>
      <c r="E27" s="42">
        <v>1284.3</v>
      </c>
      <c r="F27" s="42">
        <v>1623</v>
      </c>
      <c r="G27" s="42">
        <v>2244</v>
      </c>
      <c r="H27" s="42">
        <f t="shared" si="2"/>
        <v>138.26247689463955</v>
      </c>
      <c r="I27" s="42">
        <v>2335</v>
      </c>
      <c r="J27" s="42">
        <f t="shared" si="0"/>
        <v>143.86937769562539</v>
      </c>
      <c r="K27" s="42">
        <v>2428</v>
      </c>
      <c r="L27" s="43">
        <f t="shared" si="1"/>
        <v>149.59950708564386</v>
      </c>
    </row>
    <row r="28" spans="1:12" ht="31.5" x14ac:dyDescent="0.25">
      <c r="A28" s="24" t="s">
        <v>23</v>
      </c>
      <c r="B28" s="15" t="s">
        <v>34</v>
      </c>
      <c r="C28" s="15">
        <v>120</v>
      </c>
      <c r="D28" s="8" t="s">
        <v>57</v>
      </c>
      <c r="E28" s="44">
        <v>1284.3</v>
      </c>
      <c r="F28" s="44">
        <v>1623</v>
      </c>
      <c r="G28" s="49">
        <v>2244</v>
      </c>
      <c r="H28" s="50">
        <f t="shared" si="2"/>
        <v>138.26247689463955</v>
      </c>
      <c r="I28" s="49">
        <v>2335</v>
      </c>
      <c r="J28" s="50">
        <f t="shared" si="0"/>
        <v>143.86937769562539</v>
      </c>
      <c r="K28" s="49">
        <v>2428</v>
      </c>
      <c r="L28" s="51">
        <f t="shared" si="1"/>
        <v>149.59950708564386</v>
      </c>
    </row>
    <row r="29" spans="1:12" ht="47.25" x14ac:dyDescent="0.25">
      <c r="A29" s="7" t="s">
        <v>24</v>
      </c>
      <c r="B29" s="9" t="s">
        <v>34</v>
      </c>
      <c r="C29" s="9" t="s">
        <v>38</v>
      </c>
      <c r="D29" s="7" t="s">
        <v>77</v>
      </c>
      <c r="E29" s="42">
        <v>186.9</v>
      </c>
      <c r="F29" s="42">
        <v>1620.8</v>
      </c>
      <c r="G29" s="42">
        <v>1122</v>
      </c>
      <c r="H29" s="42">
        <f t="shared" si="2"/>
        <v>69.225074037512343</v>
      </c>
      <c r="I29" s="42">
        <v>0</v>
      </c>
      <c r="J29" s="42">
        <f t="shared" si="0"/>
        <v>0</v>
      </c>
      <c r="K29" s="42">
        <v>0</v>
      </c>
      <c r="L29" s="43">
        <f t="shared" si="1"/>
        <v>0</v>
      </c>
    </row>
    <row r="30" spans="1:12" ht="31.5" x14ac:dyDescent="0.25">
      <c r="A30" s="7" t="s">
        <v>25</v>
      </c>
      <c r="B30" s="9" t="s">
        <v>34</v>
      </c>
      <c r="C30" s="9" t="s">
        <v>35</v>
      </c>
      <c r="D30" s="7" t="s">
        <v>58</v>
      </c>
      <c r="E30" s="42">
        <v>4328.7</v>
      </c>
      <c r="F30" s="42">
        <v>3616.5</v>
      </c>
      <c r="G30" s="42">
        <v>2610</v>
      </c>
      <c r="H30" s="42">
        <f t="shared" si="2"/>
        <v>72.169224388220655</v>
      </c>
      <c r="I30" s="42">
        <v>2610</v>
      </c>
      <c r="J30" s="42">
        <f t="shared" si="0"/>
        <v>72.169224388220655</v>
      </c>
      <c r="K30" s="42">
        <v>2610</v>
      </c>
      <c r="L30" s="43">
        <f t="shared" si="1"/>
        <v>72.169224388220655</v>
      </c>
    </row>
    <row r="31" spans="1:12" ht="47.25" x14ac:dyDescent="0.25">
      <c r="A31" s="24" t="s">
        <v>26</v>
      </c>
      <c r="B31" s="15" t="s">
        <v>34</v>
      </c>
      <c r="C31" s="15">
        <v>410</v>
      </c>
      <c r="D31" s="16" t="s">
        <v>59</v>
      </c>
      <c r="E31" s="44">
        <v>3148.7</v>
      </c>
      <c r="F31" s="44">
        <v>2245</v>
      </c>
      <c r="G31" s="44">
        <v>1610</v>
      </c>
      <c r="H31" s="50">
        <f t="shared" si="2"/>
        <v>71.714922048997778</v>
      </c>
      <c r="I31" s="49">
        <v>1610</v>
      </c>
      <c r="J31" s="50">
        <f t="shared" si="0"/>
        <v>71.714922048997778</v>
      </c>
      <c r="K31" s="49">
        <v>1610</v>
      </c>
      <c r="L31" s="51">
        <f t="shared" si="1"/>
        <v>71.714922048997778</v>
      </c>
    </row>
    <row r="32" spans="1:12" ht="63" x14ac:dyDescent="0.25">
      <c r="A32" s="24" t="s">
        <v>27</v>
      </c>
      <c r="B32" s="15" t="s">
        <v>34</v>
      </c>
      <c r="C32" s="21" t="s">
        <v>39</v>
      </c>
      <c r="D32" s="16" t="s">
        <v>60</v>
      </c>
      <c r="E32" s="44">
        <v>1180</v>
      </c>
      <c r="F32" s="44">
        <v>1371.5</v>
      </c>
      <c r="G32" s="44">
        <v>1000</v>
      </c>
      <c r="H32" s="50">
        <f t="shared" si="2"/>
        <v>72.912869121399922</v>
      </c>
      <c r="I32" s="49">
        <v>1000</v>
      </c>
      <c r="J32" s="50">
        <f t="shared" si="0"/>
        <v>72.912869121399922</v>
      </c>
      <c r="K32" s="49">
        <v>1000</v>
      </c>
      <c r="L32" s="51">
        <f t="shared" si="1"/>
        <v>72.912869121399922</v>
      </c>
    </row>
    <row r="33" spans="1:12" ht="15.75" x14ac:dyDescent="0.25">
      <c r="A33" s="7" t="s">
        <v>28</v>
      </c>
      <c r="B33" s="9" t="s">
        <v>34</v>
      </c>
      <c r="C33" s="9" t="s">
        <v>35</v>
      </c>
      <c r="D33" s="7" t="s">
        <v>61</v>
      </c>
      <c r="E33" s="42">
        <v>4228.3999999999996</v>
      </c>
      <c r="F33" s="42">
        <v>4118.8</v>
      </c>
      <c r="G33" s="42">
        <v>4074</v>
      </c>
      <c r="H33" s="42">
        <f t="shared" si="2"/>
        <v>98.91230455472467</v>
      </c>
      <c r="I33" s="42">
        <v>4172</v>
      </c>
      <c r="J33" s="42">
        <f t="shared" si="0"/>
        <v>101.29163834126444</v>
      </c>
      <c r="K33" s="42">
        <v>4326</v>
      </c>
      <c r="L33" s="43">
        <f t="shared" si="1"/>
        <v>105.03059143439837</v>
      </c>
    </row>
    <row r="34" spans="1:12" ht="15.75" x14ac:dyDescent="0.25">
      <c r="A34" s="7" t="s">
        <v>90</v>
      </c>
      <c r="B34" s="9" t="s">
        <v>34</v>
      </c>
      <c r="C34" s="9" t="s">
        <v>35</v>
      </c>
      <c r="D34" s="7" t="s">
        <v>62</v>
      </c>
      <c r="E34" s="42">
        <v>411983</v>
      </c>
      <c r="F34" s="42">
        <v>417665.2</v>
      </c>
      <c r="G34" s="42">
        <v>465442.4</v>
      </c>
      <c r="H34" s="42">
        <f t="shared" si="2"/>
        <v>111.43911439114392</v>
      </c>
      <c r="I34" s="42">
        <v>427096.1</v>
      </c>
      <c r="J34" s="42">
        <f t="shared" si="0"/>
        <v>102.25800473680833</v>
      </c>
      <c r="K34" s="42">
        <v>380456.2</v>
      </c>
      <c r="L34" s="43">
        <f t="shared" si="1"/>
        <v>91.091189785502834</v>
      </c>
    </row>
    <row r="35" spans="1:12" ht="58.5" customHeight="1" x14ac:dyDescent="0.25">
      <c r="A35" s="7" t="s">
        <v>81</v>
      </c>
      <c r="B35" s="9" t="s">
        <v>34</v>
      </c>
      <c r="C35" s="9" t="s">
        <v>35</v>
      </c>
      <c r="D35" s="7" t="s">
        <v>78</v>
      </c>
      <c r="E35" s="42">
        <v>411950.8</v>
      </c>
      <c r="F35" s="45">
        <v>416665.4</v>
      </c>
      <c r="G35" s="42">
        <v>465442.4</v>
      </c>
      <c r="H35" s="42">
        <f t="shared" si="2"/>
        <v>111.70651558780737</v>
      </c>
      <c r="I35" s="42">
        <v>427096.1</v>
      </c>
      <c r="J35" s="42">
        <f t="shared" si="0"/>
        <v>102.50337561026184</v>
      </c>
      <c r="K35" s="42">
        <v>380456.2</v>
      </c>
      <c r="L35" s="43">
        <f t="shared" si="1"/>
        <v>91.309765581687358</v>
      </c>
    </row>
    <row r="36" spans="1:12" ht="31.5" x14ac:dyDescent="0.25">
      <c r="A36" s="7" t="s">
        <v>80</v>
      </c>
      <c r="B36" s="9" t="s">
        <v>34</v>
      </c>
      <c r="C36" s="9" t="s">
        <v>35</v>
      </c>
      <c r="D36" s="7" t="s">
        <v>79</v>
      </c>
      <c r="E36" s="42">
        <v>56887.9</v>
      </c>
      <c r="F36" s="42">
        <v>88482.4</v>
      </c>
      <c r="G36" s="42">
        <v>38964.400000000001</v>
      </c>
      <c r="H36" s="42">
        <f t="shared" si="2"/>
        <v>44.036328128531785</v>
      </c>
      <c r="I36" s="42">
        <v>31779.1</v>
      </c>
      <c r="J36" s="42">
        <f t="shared" si="0"/>
        <v>35.915730133902336</v>
      </c>
      <c r="K36" s="42">
        <v>33712.800000000003</v>
      </c>
      <c r="L36" s="43">
        <f t="shared" si="1"/>
        <v>38.101136497201708</v>
      </c>
    </row>
    <row r="37" spans="1:12" ht="59.25" customHeight="1" x14ac:dyDescent="0.25">
      <c r="A37" s="24" t="s">
        <v>91</v>
      </c>
      <c r="B37" s="15" t="s">
        <v>34</v>
      </c>
      <c r="C37" s="15" t="s">
        <v>41</v>
      </c>
      <c r="D37" s="22" t="s">
        <v>89</v>
      </c>
      <c r="E37" s="44">
        <v>0</v>
      </c>
      <c r="F37" s="44">
        <v>30470.3</v>
      </c>
      <c r="G37" s="44">
        <v>0</v>
      </c>
      <c r="H37" s="50">
        <f t="shared" si="2"/>
        <v>0</v>
      </c>
      <c r="I37" s="49">
        <v>0</v>
      </c>
      <c r="J37" s="50">
        <f t="shared" si="0"/>
        <v>0</v>
      </c>
      <c r="K37" s="49">
        <v>0</v>
      </c>
      <c r="L37" s="51">
        <f t="shared" si="1"/>
        <v>0</v>
      </c>
    </row>
    <row r="38" spans="1:12" ht="47.25" x14ac:dyDescent="0.25">
      <c r="A38" s="24" t="s">
        <v>92</v>
      </c>
      <c r="B38" s="15" t="s">
        <v>34</v>
      </c>
      <c r="C38" s="15" t="s">
        <v>41</v>
      </c>
      <c r="D38" s="22" t="s">
        <v>88</v>
      </c>
      <c r="E38" s="44">
        <v>56887.9</v>
      </c>
      <c r="F38" s="44">
        <v>58012.1</v>
      </c>
      <c r="G38" s="44">
        <v>38964.400000000001</v>
      </c>
      <c r="H38" s="50">
        <f t="shared" si="2"/>
        <v>67.165987785306854</v>
      </c>
      <c r="I38" s="49">
        <v>31779.1</v>
      </c>
      <c r="J38" s="50">
        <f t="shared" si="0"/>
        <v>54.780123457002937</v>
      </c>
      <c r="K38" s="49">
        <v>33712.800000000003</v>
      </c>
      <c r="L38" s="51">
        <f t="shared" si="1"/>
        <v>58.113393585131377</v>
      </c>
    </row>
    <row r="39" spans="1:12" ht="31.5" x14ac:dyDescent="0.25">
      <c r="A39" s="7" t="s">
        <v>29</v>
      </c>
      <c r="B39" s="9" t="s">
        <v>34</v>
      </c>
      <c r="C39" s="9" t="s">
        <v>35</v>
      </c>
      <c r="D39" s="7" t="s">
        <v>82</v>
      </c>
      <c r="E39" s="42">
        <v>87828.3</v>
      </c>
      <c r="F39" s="42">
        <v>22990.7</v>
      </c>
      <c r="G39" s="42">
        <v>104255.7</v>
      </c>
      <c r="H39" s="42">
        <f t="shared" si="2"/>
        <v>453.46901138286347</v>
      </c>
      <c r="I39" s="42">
        <v>87887.7</v>
      </c>
      <c r="J39" s="42">
        <f t="shared" si="0"/>
        <v>382.27500685059613</v>
      </c>
      <c r="K39" s="42">
        <v>38979</v>
      </c>
      <c r="L39" s="43">
        <f t="shared" si="1"/>
        <v>169.54246717150846</v>
      </c>
    </row>
    <row r="40" spans="1:12" ht="31.5" x14ac:dyDescent="0.25">
      <c r="A40" s="27" t="s">
        <v>93</v>
      </c>
      <c r="B40" s="15" t="s">
        <v>34</v>
      </c>
      <c r="C40" s="15" t="s">
        <v>41</v>
      </c>
      <c r="D40" s="22" t="s">
        <v>98</v>
      </c>
      <c r="E40" s="44">
        <v>3261.5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</row>
    <row r="41" spans="1:12" ht="141.75" x14ac:dyDescent="0.25">
      <c r="A41" s="27" t="s">
        <v>122</v>
      </c>
      <c r="B41" s="15" t="s">
        <v>34</v>
      </c>
      <c r="C41" s="15" t="s">
        <v>41</v>
      </c>
      <c r="D41" s="22" t="s">
        <v>121</v>
      </c>
      <c r="E41" s="44">
        <v>52285.7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</row>
    <row r="42" spans="1:12" ht="76.5" customHeight="1" x14ac:dyDescent="0.25">
      <c r="A42" s="27" t="s">
        <v>123</v>
      </c>
      <c r="B42" s="15" t="s">
        <v>117</v>
      </c>
      <c r="C42" s="15" t="s">
        <v>41</v>
      </c>
      <c r="D42" s="33" t="s">
        <v>118</v>
      </c>
      <c r="E42" s="44">
        <v>13388.8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</row>
    <row r="43" spans="1:12" ht="63" x14ac:dyDescent="0.25">
      <c r="A43" s="27" t="s">
        <v>94</v>
      </c>
      <c r="B43" s="15" t="s">
        <v>34</v>
      </c>
      <c r="C43" s="15" t="s">
        <v>41</v>
      </c>
      <c r="D43" s="22" t="s">
        <v>99</v>
      </c>
      <c r="E43" s="44">
        <v>2236.8000000000002</v>
      </c>
      <c r="F43" s="44">
        <v>513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</row>
    <row r="44" spans="1:12" ht="63" x14ac:dyDescent="0.25">
      <c r="A44" s="27" t="s">
        <v>95</v>
      </c>
      <c r="B44" s="15" t="s">
        <v>34</v>
      </c>
      <c r="C44" s="15" t="s">
        <v>41</v>
      </c>
      <c r="D44" s="22" t="s">
        <v>100</v>
      </c>
      <c r="E44" s="44">
        <v>2256.1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</row>
    <row r="45" spans="1:12" ht="63" x14ac:dyDescent="0.25">
      <c r="A45" s="27" t="s">
        <v>130</v>
      </c>
      <c r="B45" s="15" t="s">
        <v>34</v>
      </c>
      <c r="C45" s="15" t="s">
        <v>41</v>
      </c>
      <c r="D45" s="34" t="s">
        <v>136</v>
      </c>
      <c r="E45" s="44">
        <v>0</v>
      </c>
      <c r="F45" s="44">
        <v>1068.2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</row>
    <row r="46" spans="1:12" ht="47.25" x14ac:dyDescent="0.25">
      <c r="A46" s="27" t="s">
        <v>131</v>
      </c>
      <c r="B46" s="15" t="s">
        <v>34</v>
      </c>
      <c r="C46" s="15" t="s">
        <v>132</v>
      </c>
      <c r="D46" s="34" t="s">
        <v>137</v>
      </c>
      <c r="E46" s="44">
        <v>0</v>
      </c>
      <c r="F46" s="44">
        <v>808.7</v>
      </c>
      <c r="G46" s="44">
        <v>1146.2</v>
      </c>
      <c r="H46" s="50">
        <f t="shared" si="2"/>
        <v>141.73364659329789</v>
      </c>
      <c r="I46" s="49">
        <v>114.4</v>
      </c>
      <c r="J46" s="50">
        <f t="shared" si="0"/>
        <v>14.146160504513416</v>
      </c>
      <c r="K46" s="49">
        <v>114.4</v>
      </c>
      <c r="L46" s="51">
        <f t="shared" si="1"/>
        <v>14.146160504513416</v>
      </c>
    </row>
    <row r="47" spans="1:12" ht="15.75" x14ac:dyDescent="0.25">
      <c r="A47" s="27" t="s">
        <v>96</v>
      </c>
      <c r="B47" s="15" t="s">
        <v>34</v>
      </c>
      <c r="C47" s="15" t="s">
        <v>41</v>
      </c>
      <c r="D47" s="22" t="s">
        <v>101</v>
      </c>
      <c r="E47" s="44">
        <v>2967.8</v>
      </c>
      <c r="F47" s="44">
        <v>18.7</v>
      </c>
      <c r="G47" s="44">
        <v>0</v>
      </c>
      <c r="H47" s="50">
        <f t="shared" si="2"/>
        <v>0</v>
      </c>
      <c r="I47" s="44">
        <v>0</v>
      </c>
      <c r="J47" s="50">
        <f t="shared" si="0"/>
        <v>0</v>
      </c>
      <c r="K47" s="44">
        <v>0</v>
      </c>
      <c r="L47" s="51">
        <f t="shared" si="1"/>
        <v>0</v>
      </c>
    </row>
    <row r="48" spans="1:12" ht="63" x14ac:dyDescent="0.25">
      <c r="A48" s="27" t="s">
        <v>133</v>
      </c>
      <c r="B48" s="15" t="s">
        <v>34</v>
      </c>
      <c r="C48" s="15" t="s">
        <v>41</v>
      </c>
      <c r="D48" s="34" t="s">
        <v>138</v>
      </c>
      <c r="E48" s="44">
        <v>0</v>
      </c>
      <c r="F48" s="44">
        <v>3372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</row>
    <row r="49" spans="1:12" ht="47.25" x14ac:dyDescent="0.25">
      <c r="A49" s="27" t="s">
        <v>134</v>
      </c>
      <c r="B49" s="15" t="s">
        <v>34</v>
      </c>
      <c r="C49" s="15" t="s">
        <v>132</v>
      </c>
      <c r="D49" s="34" t="s">
        <v>139</v>
      </c>
      <c r="E49" s="44">
        <v>0</v>
      </c>
      <c r="F49" s="44">
        <v>710.1</v>
      </c>
      <c r="G49" s="44">
        <v>1372.3</v>
      </c>
      <c r="H49" s="50">
        <f t="shared" si="2"/>
        <v>193.25447120123926</v>
      </c>
      <c r="I49" s="49">
        <v>0</v>
      </c>
      <c r="J49" s="50">
        <f t="shared" si="2"/>
        <v>0</v>
      </c>
      <c r="K49" s="49">
        <v>0</v>
      </c>
      <c r="L49" s="51">
        <v>0</v>
      </c>
    </row>
    <row r="50" spans="1:12" ht="47.25" x14ac:dyDescent="0.25">
      <c r="A50" s="27" t="s">
        <v>135</v>
      </c>
      <c r="B50" s="15" t="s">
        <v>34</v>
      </c>
      <c r="C50" s="15" t="s">
        <v>41</v>
      </c>
      <c r="D50" s="22" t="s">
        <v>116</v>
      </c>
      <c r="E50" s="44">
        <v>0</v>
      </c>
      <c r="F50" s="44">
        <v>5600</v>
      </c>
      <c r="G50" s="44">
        <v>70164.3</v>
      </c>
      <c r="H50" s="50">
        <f t="shared" si="2"/>
        <v>1252.9339285714286</v>
      </c>
      <c r="I50" s="49">
        <v>55104</v>
      </c>
      <c r="J50" s="50">
        <f t="shared" si="2"/>
        <v>4397.9972721170161</v>
      </c>
      <c r="K50" s="49">
        <v>0</v>
      </c>
      <c r="L50" s="51">
        <f t="shared" si="2"/>
        <v>0</v>
      </c>
    </row>
    <row r="51" spans="1:12" ht="15.75" x14ac:dyDescent="0.25">
      <c r="A51" s="8" t="s">
        <v>97</v>
      </c>
      <c r="B51" s="15" t="s">
        <v>34</v>
      </c>
      <c r="C51" s="15" t="s">
        <v>132</v>
      </c>
      <c r="D51" s="22" t="s">
        <v>102</v>
      </c>
      <c r="E51" s="44">
        <v>11431.6</v>
      </c>
      <c r="F51" s="44">
        <v>10900</v>
      </c>
      <c r="G51" s="44">
        <v>31572.9</v>
      </c>
      <c r="H51" s="50">
        <f t="shared" si="2"/>
        <v>289.65963302752294</v>
      </c>
      <c r="I51" s="49">
        <v>32669.3</v>
      </c>
      <c r="J51" s="50">
        <f t="shared" si="0"/>
        <v>299.71834862385322</v>
      </c>
      <c r="K51" s="49">
        <v>37059.599999999999</v>
      </c>
      <c r="L51" s="51">
        <f t="shared" si="1"/>
        <v>339.99633027522935</v>
      </c>
    </row>
    <row r="52" spans="1:12" ht="31.5" x14ac:dyDescent="0.25">
      <c r="A52" s="28" t="s">
        <v>30</v>
      </c>
      <c r="B52" s="9" t="s">
        <v>34</v>
      </c>
      <c r="C52" s="9" t="s">
        <v>35</v>
      </c>
      <c r="D52" s="7" t="s">
        <v>83</v>
      </c>
      <c r="E52" s="42">
        <v>255409.8</v>
      </c>
      <c r="F52" s="42">
        <v>289668.3</v>
      </c>
      <c r="G52" s="42">
        <v>312364.5</v>
      </c>
      <c r="H52" s="42">
        <f t="shared" si="2"/>
        <v>107.83523775297471</v>
      </c>
      <c r="I52" s="42">
        <v>307429.3</v>
      </c>
      <c r="J52" s="42">
        <f t="shared" si="0"/>
        <v>106.13149592136936</v>
      </c>
      <c r="K52" s="42">
        <v>307764.40000000002</v>
      </c>
      <c r="L52" s="43">
        <f t="shared" si="1"/>
        <v>106.24717996411759</v>
      </c>
    </row>
    <row r="53" spans="1:12" ht="47.25" x14ac:dyDescent="0.25">
      <c r="A53" s="29" t="s">
        <v>103</v>
      </c>
      <c r="B53" s="15" t="s">
        <v>34</v>
      </c>
      <c r="C53" s="15" t="s">
        <v>41</v>
      </c>
      <c r="D53" s="10" t="s">
        <v>107</v>
      </c>
      <c r="E53" s="44">
        <v>253496.6</v>
      </c>
      <c r="F53" s="44">
        <v>288997.7</v>
      </c>
      <c r="G53" s="44">
        <v>311082.5</v>
      </c>
      <c r="H53" s="50">
        <f t="shared" si="2"/>
        <v>107.64186012553041</v>
      </c>
      <c r="I53" s="49">
        <v>306146.90000000002</v>
      </c>
      <c r="J53" s="50">
        <f t="shared" si="0"/>
        <v>105.93402646457048</v>
      </c>
      <c r="K53" s="49">
        <v>306481.5</v>
      </c>
      <c r="L53" s="51">
        <f t="shared" si="1"/>
        <v>106.04980593271156</v>
      </c>
    </row>
    <row r="54" spans="1:12" ht="78.75" x14ac:dyDescent="0.25">
      <c r="A54" s="30" t="s">
        <v>104</v>
      </c>
      <c r="B54" s="15" t="s">
        <v>34</v>
      </c>
      <c r="C54" s="15" t="s">
        <v>132</v>
      </c>
      <c r="D54" s="10" t="s">
        <v>108</v>
      </c>
      <c r="E54" s="44">
        <v>3</v>
      </c>
      <c r="F54" s="44">
        <v>33.799999999999997</v>
      </c>
      <c r="G54" s="44">
        <v>8.4</v>
      </c>
      <c r="H54" s="50">
        <f t="shared" si="2"/>
        <v>24.852071005917161</v>
      </c>
      <c r="I54" s="49">
        <v>8.8000000000000007</v>
      </c>
      <c r="J54" s="50">
        <f t="shared" si="0"/>
        <v>26.035502958579887</v>
      </c>
      <c r="K54" s="49">
        <v>9.3000000000000007</v>
      </c>
      <c r="L54" s="51">
        <f t="shared" si="1"/>
        <v>27.514792899408285</v>
      </c>
    </row>
    <row r="55" spans="1:12" ht="110.25" x14ac:dyDescent="0.25">
      <c r="A55" s="30" t="s">
        <v>105</v>
      </c>
      <c r="B55" s="15" t="s">
        <v>34</v>
      </c>
      <c r="C55" s="15" t="s">
        <v>41</v>
      </c>
      <c r="D55" s="10" t="s">
        <v>113</v>
      </c>
      <c r="E55" s="44">
        <v>636.79999999999995</v>
      </c>
      <c r="F55" s="44">
        <v>636.79999999999995</v>
      </c>
      <c r="G55" s="44">
        <v>1273.5999999999999</v>
      </c>
      <c r="H55" s="50">
        <f t="shared" si="2"/>
        <v>200</v>
      </c>
      <c r="I55" s="49">
        <v>1273.5999999999999</v>
      </c>
      <c r="J55" s="50">
        <f t="shared" si="0"/>
        <v>200</v>
      </c>
      <c r="K55" s="49">
        <v>1273.5999999999999</v>
      </c>
      <c r="L55" s="51">
        <f t="shared" si="1"/>
        <v>200</v>
      </c>
    </row>
    <row r="56" spans="1:12" ht="126" x14ac:dyDescent="0.25">
      <c r="A56" s="27" t="s">
        <v>106</v>
      </c>
      <c r="B56" s="15" t="s">
        <v>34</v>
      </c>
      <c r="C56" s="15" t="s">
        <v>41</v>
      </c>
      <c r="D56" s="13" t="s">
        <v>114</v>
      </c>
      <c r="E56" s="44">
        <v>1273.5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</row>
    <row r="57" spans="1:12" ht="47.25" x14ac:dyDescent="0.25">
      <c r="A57" s="27" t="s">
        <v>119</v>
      </c>
      <c r="B57" s="15" t="s">
        <v>34</v>
      </c>
      <c r="C57" s="15" t="s">
        <v>41</v>
      </c>
      <c r="D57" s="13" t="s">
        <v>120</v>
      </c>
      <c r="E57" s="44">
        <v>1386.2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</row>
    <row r="58" spans="1:12" ht="15.75" x14ac:dyDescent="0.25">
      <c r="A58" s="28" t="s">
        <v>85</v>
      </c>
      <c r="B58" s="9" t="s">
        <v>34</v>
      </c>
      <c r="C58" s="9" t="s">
        <v>35</v>
      </c>
      <c r="D58" s="7" t="s">
        <v>84</v>
      </c>
      <c r="E58" s="42">
        <v>11824.7</v>
      </c>
      <c r="F58" s="42">
        <v>15524</v>
      </c>
      <c r="G58" s="42">
        <v>9857.7999999999993</v>
      </c>
      <c r="H58" s="42">
        <f t="shared" si="2"/>
        <v>63.50038649832517</v>
      </c>
      <c r="I58" s="42">
        <v>0</v>
      </c>
      <c r="J58" s="42">
        <f t="shared" si="0"/>
        <v>0</v>
      </c>
      <c r="K58" s="42">
        <v>0</v>
      </c>
      <c r="L58" s="43">
        <f t="shared" si="1"/>
        <v>0</v>
      </c>
    </row>
    <row r="59" spans="1:12" ht="78.75" x14ac:dyDescent="0.25">
      <c r="A59" s="31" t="s">
        <v>31</v>
      </c>
      <c r="B59" s="23" t="s">
        <v>34</v>
      </c>
      <c r="C59" s="23" t="s">
        <v>41</v>
      </c>
      <c r="D59" s="11" t="s">
        <v>109</v>
      </c>
      <c r="E59" s="44">
        <v>11774.7</v>
      </c>
      <c r="F59" s="44">
        <v>15247.2</v>
      </c>
      <c r="G59" s="44">
        <v>9857.7999999999993</v>
      </c>
      <c r="H59" s="50">
        <f t="shared" si="2"/>
        <v>64.653182223621371</v>
      </c>
      <c r="I59" s="49">
        <v>0</v>
      </c>
      <c r="J59" s="50">
        <f t="shared" si="0"/>
        <v>0</v>
      </c>
      <c r="K59" s="49">
        <v>0</v>
      </c>
      <c r="L59" s="51">
        <f t="shared" si="1"/>
        <v>0</v>
      </c>
    </row>
    <row r="60" spans="1:12" ht="31.5" x14ac:dyDescent="0.25">
      <c r="A60" s="31" t="s">
        <v>110</v>
      </c>
      <c r="B60" s="23" t="s">
        <v>34</v>
      </c>
      <c r="C60" s="23" t="s">
        <v>41</v>
      </c>
      <c r="D60" s="12" t="s">
        <v>111</v>
      </c>
      <c r="E60" s="44">
        <v>50</v>
      </c>
      <c r="F60" s="44">
        <v>276.8</v>
      </c>
      <c r="G60" s="44">
        <v>0</v>
      </c>
      <c r="H60" s="50">
        <f t="shared" si="2"/>
        <v>0</v>
      </c>
      <c r="I60" s="49">
        <v>0</v>
      </c>
      <c r="J60" s="50">
        <f t="shared" si="0"/>
        <v>0</v>
      </c>
      <c r="K60" s="49">
        <v>0</v>
      </c>
      <c r="L60" s="51">
        <f t="shared" si="1"/>
        <v>0</v>
      </c>
    </row>
    <row r="61" spans="1:12" s="40" customFormat="1" ht="31.5" x14ac:dyDescent="0.25">
      <c r="A61" s="37" t="s">
        <v>140</v>
      </c>
      <c r="B61" s="38" t="s">
        <v>34</v>
      </c>
      <c r="C61" s="38" t="s">
        <v>40</v>
      </c>
      <c r="D61" s="39" t="s">
        <v>141</v>
      </c>
      <c r="E61" s="46"/>
      <c r="F61" s="46">
        <v>999.8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</row>
    <row r="62" spans="1:12" s="41" customFormat="1" ht="47.25" x14ac:dyDescent="0.25">
      <c r="A62" s="35" t="s">
        <v>142</v>
      </c>
      <c r="B62" s="36" t="s">
        <v>34</v>
      </c>
      <c r="C62" s="36" t="s">
        <v>40</v>
      </c>
      <c r="D62" s="34" t="s">
        <v>143</v>
      </c>
      <c r="E62" s="47"/>
      <c r="F62" s="47">
        <v>999.8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</row>
    <row r="63" spans="1:12" ht="15.75" x14ac:dyDescent="0.25">
      <c r="A63" s="28" t="s">
        <v>87</v>
      </c>
      <c r="B63" s="9" t="s">
        <v>34</v>
      </c>
      <c r="C63" s="9" t="s">
        <v>35</v>
      </c>
      <c r="D63" s="7" t="s">
        <v>63</v>
      </c>
      <c r="E63" s="42">
        <v>82.2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</row>
    <row r="64" spans="1:12" ht="31.5" x14ac:dyDescent="0.25">
      <c r="A64" s="24" t="s">
        <v>32</v>
      </c>
      <c r="B64" s="15" t="s">
        <v>34</v>
      </c>
      <c r="C64" s="21" t="s">
        <v>40</v>
      </c>
      <c r="D64" s="12" t="s">
        <v>112</v>
      </c>
      <c r="E64" s="44">
        <v>82.2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</row>
    <row r="65" spans="1:12" ht="63" x14ac:dyDescent="0.25">
      <c r="A65" s="28" t="s">
        <v>33</v>
      </c>
      <c r="B65" s="9" t="s">
        <v>34</v>
      </c>
      <c r="C65" s="9" t="s">
        <v>41</v>
      </c>
      <c r="D65" s="7" t="s">
        <v>86</v>
      </c>
      <c r="E65" s="53">
        <v>-50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</row>
    <row r="66" spans="1:12" ht="24" customHeight="1" x14ac:dyDescent="0.25">
      <c r="A66" s="62" t="s">
        <v>64</v>
      </c>
      <c r="B66" s="63"/>
      <c r="C66" s="63"/>
      <c r="D66" s="64"/>
      <c r="E66" s="54">
        <v>703711.9</v>
      </c>
      <c r="F66" s="54">
        <v>712004.6</v>
      </c>
      <c r="G66" s="54">
        <v>808499.5</v>
      </c>
      <c r="H66" s="55">
        <f t="shared" si="2"/>
        <v>113.55256693566307</v>
      </c>
      <c r="I66" s="56">
        <v>782123.9</v>
      </c>
      <c r="J66" s="55">
        <f t="shared" si="0"/>
        <v>109.8481526664294</v>
      </c>
      <c r="K66" s="56">
        <v>726176</v>
      </c>
      <c r="L66" s="57">
        <f t="shared" si="1"/>
        <v>101.9903523095216</v>
      </c>
    </row>
  </sheetData>
  <mergeCells count="3">
    <mergeCell ref="A1:L1"/>
    <mergeCell ref="A4:C4"/>
    <mergeCell ref="A66:D66"/>
  </mergeCells>
  <pageMargins left="0.31496062992125984" right="0.11811023622047245" top="0.19685039370078741" bottom="0.19685039370078741" header="0" footer="0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buh5</cp:lastModifiedBy>
  <cp:lastPrinted>2017-11-22T08:55:05Z</cp:lastPrinted>
  <dcterms:created xsi:type="dcterms:W3CDTF">2017-11-13T06:37:00Z</dcterms:created>
  <dcterms:modified xsi:type="dcterms:W3CDTF">2018-11-22T06:05:59Z</dcterms:modified>
</cp:coreProperties>
</file>